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70" windowWidth="14595" windowHeight="13740"/>
  </bookViews>
  <sheets>
    <sheet name="Menüplan" sheetId="1" r:id="rId1"/>
    <sheet name="Auswahl für Dropdown-Listen" sheetId="3" state="hidden" r:id="rId2"/>
    <sheet name="Auswahl Dropdown Kalenderjahre" sheetId="2" state="hidden" r:id="rId3"/>
  </sheets>
  <definedNames>
    <definedName name="_xlnm.Print_Area" localSheetId="0">Menüplan!$A$1:$L$31</definedName>
    <definedName name="Kalenderjahre">'Auswahl Dropdown Kalenderjahre'!$C$1:$C$21</definedName>
    <definedName name="Kalenderwochen">'Auswahl Dropdown Kalenderjahre'!$A$1:$A$53</definedName>
  </definedNames>
  <calcPr calcId="145621"/>
</workbook>
</file>

<file path=xl/calcChain.xml><?xml version="1.0" encoding="utf-8"?>
<calcChain xmlns="http://schemas.openxmlformats.org/spreadsheetml/2006/main">
  <c r="L23" i="1" l="1"/>
  <c r="L20" i="1"/>
  <c r="L19" i="1"/>
  <c r="L16" i="1"/>
  <c r="L15" i="1"/>
  <c r="L12" i="1"/>
  <c r="J12" i="1" l="1"/>
  <c r="K12" i="1"/>
  <c r="J15" i="1"/>
  <c r="K23" i="1" l="1"/>
  <c r="K20" i="1"/>
  <c r="K19" i="1"/>
  <c r="K16" i="1"/>
  <c r="K15" i="1"/>
  <c r="J16" i="1"/>
  <c r="J23" i="1"/>
  <c r="J20" i="1"/>
  <c r="J19" i="1"/>
  <c r="C3" i="1" l="1"/>
  <c r="F3" i="1" s="1"/>
  <c r="A9" i="1" l="1"/>
  <c r="A13" i="1" l="1"/>
  <c r="A17" i="1" s="1"/>
  <c r="A21" i="1" s="1"/>
</calcChain>
</file>

<file path=xl/comments1.xml><?xml version="1.0" encoding="utf-8"?>
<comments xmlns="http://schemas.openxmlformats.org/spreadsheetml/2006/main">
  <authors>
    <author>Daniela Herp</author>
  </authors>
  <commentList>
    <comment ref="K6" authorId="0">
      <text>
        <r>
          <rPr>
            <b/>
            <sz val="9"/>
            <color indexed="81"/>
            <rFont val="Segoe UI"/>
            <charset val="1"/>
          </rPr>
          <t>Daniela Herp:</t>
        </r>
        <r>
          <rPr>
            <sz val="9"/>
            <color indexed="81"/>
            <rFont val="Segoe UI"/>
            <charset val="1"/>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 ref="L6" authorId="0">
      <text>
        <r>
          <rPr>
            <b/>
            <sz val="9"/>
            <color indexed="81"/>
            <rFont val="Segoe UI"/>
            <charset val="1"/>
          </rPr>
          <t>Daniela Herp:</t>
        </r>
        <r>
          <rPr>
            <sz val="9"/>
            <color indexed="81"/>
            <rFont val="Segoe UI"/>
            <charset val="1"/>
          </rPr>
          <t xml:space="preserve">
Diese Salatplatte mit Weck soll über den Winter angeboten werden (solange es auch die Suppe der Woche gibt). Es war ein Wunsch der Lehrer, auf den hier reagiert wird. Die Stadt Zell a.H. sieht dies als Testphase an um zu schauen, ob das Angebot angenommen wird.
Der Partyservice Spitzmüller kann diesen Wunsch erfüllen - gem. Telefonat zwischen Herrn Spitzmüller und Frau Herp am 22.10.2024.</t>
        </r>
      </text>
    </comment>
  </commentList>
</comments>
</file>

<file path=xl/sharedStrings.xml><?xml version="1.0" encoding="utf-8"?>
<sst xmlns="http://schemas.openxmlformats.org/spreadsheetml/2006/main" count="48" uniqueCount="40">
  <si>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</si>
  <si>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</si>
  <si>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</si>
  <si>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</si>
  <si>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</si>
  <si>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</si>
  <si>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</si>
  <si>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</si>
  <si>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</si>
  <si>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</si>
  <si>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</si>
  <si>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</si>
  <si>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</si>
  <si>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</si>
  <si>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</si>
  <si>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</si>
  <si>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</si>
  <si>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</si>
  <si>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</si>
  <si>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</si>
  <si>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</si>
  <si>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</si>
  <si>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t>Suppe der Woche</t>
  </si>
  <si>
    <t>Salatplatte m. Weck</t>
  </si>
  <si>
    <r>
      <t xml:space="preserve">Mensa Menüplan  </t>
    </r>
    <r>
      <rPr>
        <sz val="16.5"/>
        <color rgb="FF000000"/>
        <rFont val="Calibri"/>
        <family val="2"/>
        <scheme val="minor"/>
      </rPr>
      <t xml:space="preserve">KW </t>
    </r>
  </si>
  <si>
    <t>Bunte Salatplatte mit Weck</t>
  </si>
  <si>
    <t>(a,c,g)</t>
  </si>
  <si>
    <t>(2,3,4)</t>
  </si>
  <si>
    <t>Putenschnitzel paniert, mit Gemüse und Kartoffeln</t>
  </si>
  <si>
    <t>Hähnchennuggets mit Wedges-Kartoffeln und Salat</t>
  </si>
  <si>
    <t>Gyrosgeschnetzeltes mit Butterspätzle und Salat</t>
  </si>
  <si>
    <t>(a,g)</t>
  </si>
  <si>
    <t xml:space="preserve">Zwei Grillbratwürste mit Kartoffelsalat und Weck     </t>
  </si>
  <si>
    <t>(a,g,j)</t>
  </si>
  <si>
    <t>Spinatknödel an Kräutersauce mit Reis und Salat</t>
  </si>
  <si>
    <t>Kartoffelreibekuchen mit Apfelmus</t>
  </si>
  <si>
    <t>Rühreier mit Rahmspinat und Kartoffeln</t>
  </si>
  <si>
    <t>Gedämpftes Fischfilet mit Reis und Salat</t>
  </si>
  <si>
    <t>Parmesanspaghetti an Tomaten-Paprika-Zucchini-Sauce</t>
  </si>
  <si>
    <t>Nudelsuppe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</si>
</sst>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
  </numFmts>
  <fonts count="12"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b/>
      <sz val="11"/>
      <color theme="1"/>
      <name val="Calibri"/>
      <family val="2"/>
      <scheme val="minor"/>
    </font>
    <font>
      <sz val="9"/>
      <color indexed="81"/>
      <name val="Segoe UI"/>
      <charset val="1"/>
    </font>
    <font>
      <b/>
      <sz val="9"/>
      <color indexed="81"/>
      <name val="Segoe UI"/>
      <charset val="1"/>
    </font>
    <font>
      <b/>
      <sz val="12"/>
      <color theme="1"/>
      <name val="Calibri"/>
      <family val="2"/>
      <scheme val="minor"/>
    </font>
    <font>
      <sz val="16.5"/>
      <color rgb="FF376092"/>
      <name val="Calibri"/>
      <family val="2"/>
      <scheme val="minor"/>
    </font>
    <font>
      <sz val="16.5"/>
      <color rgb="FF000000"/>
      <name val="Calibri"/>
      <family val="2"/>
      <scheme val="minor"/>
    </font>
    <font>
      <sz val="16.5"/>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8"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14" fontId="3" fillId="0" borderId="11"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21" xfId="0" applyFont="1" applyBorder="1" applyAlignment="1" applyProtection="1">
      <alignment horizontal="center" vertical="center"/>
      <protection locked="0"/>
    </xf>
    <xf numFmtId="8" fontId="5" fillId="3" borderId="21" xfId="0" applyNumberFormat="1" applyFont="1" applyFill="1" applyBorder="1" applyAlignment="1">
      <alignment horizontal="center" vertical="center"/>
    </xf>
    <xf numFmtId="8" fontId="5" fillId="3" borderId="20" xfId="0" applyNumberFormat="1" applyFont="1" applyFill="1" applyBorder="1" applyAlignment="1">
      <alignment horizontal="center" vertical="center"/>
    </xf>
    <xf numFmtId="0" fontId="5" fillId="0" borderId="0" xfId="0" applyFont="1"/>
    <xf numFmtId="0" fontId="1" fillId="0" borderId="21" xfId="0" applyFont="1" applyBorder="1" applyAlignment="1" applyProtection="1">
      <alignment horizontal="center" vertical="center"/>
    </xf>
    <xf numFmtId="0" fontId="1" fillId="0" borderId="19" xfId="0" applyFont="1" applyBorder="1" applyAlignment="1" applyProtection="1">
      <alignment horizontal="center" vertical="center"/>
    </xf>
    <xf numFmtId="0" fontId="8" fillId="0" borderId="11" xfId="0" applyFont="1" applyBorder="1" applyAlignment="1">
      <alignment horizontal="center"/>
    </xf>
    <xf numFmtId="14" fontId="8" fillId="0" borderId="11" xfId="0" applyNumberFormat="1" applyFont="1" applyBorder="1" applyAlignment="1">
      <alignment horizontal="center"/>
    </xf>
    <xf numFmtId="0" fontId="11" fillId="0" borderId="15" xfId="0" applyFont="1" applyBorder="1" applyAlignment="1" applyProtection="1">
      <alignment horizontal="right" vertical="center"/>
      <protection locked="0"/>
    </xf>
    <xf numFmtId="0" fontId="11" fillId="0" borderId="15" xfId="0" quotePrefix="1" applyFont="1" applyBorder="1" applyAlignment="1" applyProtection="1">
      <alignment horizontal="left" vertical="center"/>
      <protection locked="0"/>
    </xf>
    <xf numFmtId="0" fontId="11" fillId="0" borderId="10" xfId="0" quotePrefix="1" applyFont="1" applyBorder="1" applyAlignment="1" applyProtection="1">
      <alignment horizontal="left" vertical="center"/>
      <protection locked="0"/>
    </xf>
    <xf numFmtId="8" fontId="5" fillId="3" borderId="25" xfId="0" applyNumberFormat="1" applyFont="1" applyFill="1" applyBorder="1" applyAlignment="1">
      <alignment horizontal="center"/>
    </xf>
    <xf numFmtId="8" fontId="5" fillId="3" borderId="26"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29" xfId="0" applyFont="1" applyBorder="1" applyAlignment="1" applyProtection="1">
      <alignment horizontal="center" vertical="center"/>
    </xf>
    <xf numFmtId="164" fontId="0" fillId="2" borderId="5" xfId="0" applyNumberFormat="1" applyFill="1" applyBorder="1" applyAlignment="1">
      <alignment horizontal="right" vertical="center"/>
    </xf>
    <xf numFmtId="0" fontId="5" fillId="3" borderId="18" xfId="0" applyFont="1" applyFill="1" applyBorder="1" applyAlignment="1">
      <alignment horizontal="center" vertical="center"/>
    </xf>
    <xf numFmtId="0" fontId="5" fillId="3" borderId="1" xfId="0" applyFont="1" applyFill="1" applyBorder="1" applyAlignment="1">
      <alignment horizontal="center" vertical="center"/>
    </xf>
    <xf numFmtId="8" fontId="5" fillId="3" borderId="2" xfId="0" applyNumberFormat="1" applyFont="1" applyFill="1" applyBorder="1" applyAlignment="1">
      <alignment horizontal="center" vertical="center"/>
    </xf>
    <xf numFmtId="8" fontId="5" fillId="3" borderId="11" xfId="0" applyNumberFormat="1"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9" xfId="0" applyFont="1" applyBorder="1" applyAlignment="1">
      <alignment horizontal="left" vertical="center"/>
    </xf>
    <xf numFmtId="0" fontId="9" fillId="0" borderId="15" xfId="0" applyFont="1" applyBorder="1" applyAlignment="1">
      <alignment horizontal="left" vertical="center"/>
    </xf>
    <xf numFmtId="14" fontId="8" fillId="0" borderId="2"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0" fontId="5" fillId="3" borderId="23" xfId="0" applyFont="1" applyFill="1" applyBorder="1" applyAlignment="1">
      <alignment horizontal="center" vertical="center"/>
    </xf>
    <xf numFmtId="8" fontId="5" fillId="3" borderId="3" xfId="0" applyNumberFormat="1" applyFont="1" applyFill="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1876425</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9</xdr:col>
      <xdr:colOff>1209676</xdr:colOff>
      <xdr:row>0</xdr:row>
      <xdr:rowOff>257176</xdr:rowOff>
    </xdr:from>
    <xdr:to>
      <xdr:col>11</xdr:col>
      <xdr:colOff>188278</xdr:colOff>
      <xdr:row>1</xdr:row>
      <xdr:rowOff>200026</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1" y="257176"/>
          <a:ext cx="1626552" cy="552450"/>
        </a:xfrm>
        <a:prstGeom prst="rect">
          <a:avLst/>
        </a:prstGeom>
      </xdr:spPr>
    </xdr:pic>
    <xdr:clientData/>
  </xdr:twoCellAnchor>
  <xdr:twoCellAnchor>
    <xdr:from>
      <xdr:col>0</xdr:col>
      <xdr:colOff>28577</xdr:colOff>
      <xdr:row>23</xdr:row>
      <xdr:rowOff>76200</xdr:rowOff>
    </xdr:from>
    <xdr:to>
      <xdr:col>12</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9</xdr:col>
      <xdr:colOff>1209675</xdr:colOff>
      <xdr:row>24</xdr:row>
      <xdr:rowOff>66675</xdr:rowOff>
    </xdr:from>
    <xdr:to>
      <xdr:col>10</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9</xdr:col>
      <xdr:colOff>1362075</xdr:colOff>
      <xdr:row>24</xdr:row>
      <xdr:rowOff>28575</xdr:rowOff>
    </xdr:from>
    <xdr:to>
      <xdr:col>11</xdr:col>
      <xdr:colOff>815975</xdr:colOff>
      <xdr:row>28</xdr:row>
      <xdr:rowOff>164523</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48500" y="5343525"/>
          <a:ext cx="2101850" cy="8979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tabSelected="1" zoomScaleNormal="100" workbookViewId="0">
      <selection activeCell="M10" sqref="M10"/>
    </sheetView>
  </sheetViews>
  <sheetFormatPr baseColWidth="10" defaultRowHeight="15" x14ac:dyDescent="0.25"/>
  <cols>
    <col min="1" max="1" width="6" customWidth="1"/>
    <col min="2" max="2" width="36.85546875" style="11" customWidth="1"/>
    <col min="3" max="3" width="5" style="11" customWidth="1"/>
    <col min="4" max="4" width="8.28515625" style="11" customWidth="1"/>
    <col min="5" max="5" width="2.5703125" style="11" customWidth="1"/>
    <col min="6" max="6" width="12.5703125" style="11" customWidth="1"/>
    <col min="7" max="7" width="4.42578125" style="11" customWidth="1"/>
    <col min="8" max="8" width="1.5703125" style="11" customWidth="1"/>
    <col min="9" max="9" width="8" style="11" customWidth="1"/>
    <col min="10" max="10" width="22" style="11" customWidth="1"/>
    <col min="11" max="12" width="17.7109375" style="11" customWidth="1"/>
    <col min="13" max="13" width="6.7109375" style="1" customWidth="1"/>
  </cols>
  <sheetData>
    <row r="1" spans="1:17" ht="48" customHeight="1" x14ac:dyDescent="0.25">
      <c r="F1" s="12"/>
      <c r="G1" s="12"/>
      <c r="H1" s="12"/>
      <c r="I1" s="12"/>
      <c r="J1" s="12"/>
      <c r="K1" s="12"/>
      <c r="M1" s="12"/>
    </row>
    <row r="2" spans="1:17" ht="23.25" x14ac:dyDescent="0.25">
      <c r="C2" s="57" t="s">
        <v>24</v>
      </c>
      <c r="D2" s="58"/>
      <c r="E2" s="58"/>
      <c r="F2" s="58"/>
      <c r="G2" s="26">
        <v>47</v>
      </c>
      <c r="H2" s="27" t="s">
        <v>9</v>
      </c>
      <c r="I2" s="28">
        <v>2024</v>
      </c>
      <c r="J2" s="17"/>
      <c r="K2" s="17"/>
      <c r="L2" s="17"/>
    </row>
    <row r="3" spans="1:17" ht="17.25" x14ac:dyDescent="0.3">
      <c r="C3" s="59">
        <f>DATE(I2,1,7*G2-3-WEEKDAY(DATE(I2,,),3))</f>
        <v>45614</v>
      </c>
      <c r="D3" s="60"/>
      <c r="E3" s="24" t="s">
        <v>5</v>
      </c>
      <c r="F3" s="25">
        <f>C3+3</f>
        <v>45617</v>
      </c>
      <c r="G3" s="13"/>
      <c r="H3" s="13"/>
      <c r="I3" s="15"/>
      <c r="J3" s="16"/>
      <c r="K3" s="16"/>
      <c r="L3" s="16"/>
    </row>
    <row r="5" spans="1:17" ht="15.75" thickBot="1" x14ac:dyDescent="0.3">
      <c r="J5" s="12"/>
      <c r="K5" s="12"/>
      <c r="L5" s="12"/>
    </row>
    <row r="6" spans="1:17" ht="15" customHeight="1" x14ac:dyDescent="0.25">
      <c r="A6" s="6" t="s">
        <v>0</v>
      </c>
      <c r="B6" s="35" t="s">
        <v>7</v>
      </c>
      <c r="C6" s="61"/>
      <c r="D6" s="35" t="s">
        <v>8</v>
      </c>
      <c r="E6" s="36"/>
      <c r="F6" s="36"/>
      <c r="G6" s="36"/>
      <c r="H6" s="36"/>
      <c r="I6" s="36"/>
      <c r="J6" s="29" t="s">
        <v>21</v>
      </c>
      <c r="K6" s="20" t="s">
        <v>22</v>
      </c>
      <c r="L6" s="20" t="s">
        <v>23</v>
      </c>
      <c r="M6" s="10"/>
    </row>
    <row r="7" spans="1:17" ht="16.5" customHeight="1" x14ac:dyDescent="0.25">
      <c r="A7" s="7"/>
      <c r="B7" s="37">
        <v>4.45</v>
      </c>
      <c r="C7" s="62"/>
      <c r="D7" s="37">
        <v>4.45</v>
      </c>
      <c r="E7" s="38"/>
      <c r="F7" s="38"/>
      <c r="G7" s="38"/>
      <c r="H7" s="38"/>
      <c r="I7" s="38"/>
      <c r="J7" s="30">
        <v>3.35</v>
      </c>
      <c r="K7" s="19">
        <v>3.35</v>
      </c>
      <c r="L7" s="19">
        <v>3.9</v>
      </c>
      <c r="M7" s="10"/>
    </row>
    <row r="8" spans="1:17" ht="15.75" customHeight="1" x14ac:dyDescent="0.25">
      <c r="A8" s="2" t="s">
        <v>1</v>
      </c>
      <c r="B8" s="39" t="s">
        <v>28</v>
      </c>
      <c r="C8" s="63"/>
      <c r="D8" s="39" t="s">
        <v>34</v>
      </c>
      <c r="E8" s="40"/>
      <c r="F8" s="40"/>
      <c r="G8" s="40"/>
      <c r="H8" s="40"/>
      <c r="I8" s="40"/>
      <c r="J8" s="49" t="s">
        <v>38</v>
      </c>
      <c r="K8" s="45" t="s">
        <v>39</v>
      </c>
      <c r="L8" s="45" t="s">
        <v>25</v>
      </c>
      <c r="M8" s="9"/>
    </row>
    <row r="9" spans="1:17" ht="15.75" customHeight="1" x14ac:dyDescent="0.25">
      <c r="A9" s="34">
        <f>C3</f>
        <v>45614</v>
      </c>
      <c r="B9" s="41"/>
      <c r="C9" s="64"/>
      <c r="D9" s="41"/>
      <c r="E9" s="42"/>
      <c r="F9" s="42"/>
      <c r="G9" s="42"/>
      <c r="H9" s="42"/>
      <c r="I9" s="42"/>
      <c r="J9" s="50"/>
      <c r="K9" s="46"/>
      <c r="L9" s="46"/>
      <c r="M9" s="9"/>
    </row>
    <row r="10" spans="1:17" ht="15.75" x14ac:dyDescent="0.25">
      <c r="A10" s="34"/>
      <c r="B10" s="41"/>
      <c r="C10" s="64"/>
      <c r="D10" s="41"/>
      <c r="E10" s="42"/>
      <c r="F10" s="42"/>
      <c r="G10" s="42"/>
      <c r="H10" s="42"/>
      <c r="I10" s="42"/>
      <c r="J10" s="50"/>
      <c r="K10" s="46"/>
      <c r="L10" s="46"/>
      <c r="M10" s="9"/>
    </row>
    <row r="11" spans="1:17" ht="15.75" x14ac:dyDescent="0.25">
      <c r="A11" s="4"/>
      <c r="B11" s="53" t="s">
        <v>26</v>
      </c>
      <c r="C11" s="65"/>
      <c r="D11" s="53" t="s">
        <v>26</v>
      </c>
      <c r="E11" s="54"/>
      <c r="F11" s="54"/>
      <c r="G11" s="54"/>
      <c r="H11" s="54"/>
      <c r="I11" s="54"/>
      <c r="J11" s="31" t="s">
        <v>26</v>
      </c>
      <c r="K11" s="18" t="s">
        <v>26</v>
      </c>
      <c r="L11" s="18" t="s">
        <v>6</v>
      </c>
      <c r="M11" s="9"/>
    </row>
    <row r="12" spans="1:17" ht="15.75" customHeight="1" x14ac:dyDescent="0.25">
      <c r="A12" s="3" t="s">
        <v>2</v>
      </c>
      <c r="B12" s="39" t="s">
        <v>29</v>
      </c>
      <c r="C12" s="63"/>
      <c r="D12" s="39" t="s">
        <v>35</v>
      </c>
      <c r="E12" s="40"/>
      <c r="F12" s="40"/>
      <c r="G12" s="40"/>
      <c r="H12" s="40"/>
      <c r="I12" s="40"/>
      <c r="J12" s="51" t="str">
        <f>J8</f>
        <v>Parmesanspaghetti an Tomaten-Paprika-Zucchini-Sauce</v>
      </c>
      <c r="K12" s="47" t="str">
        <f>K8</f>
        <v>Nudelsuppe</v>
      </c>
      <c r="L12" s="47" t="str">
        <f>L8</f>
        <v>Bunte Salatplatte mit Weck</v>
      </c>
      <c r="M12" s="9"/>
    </row>
    <row r="13" spans="1:17" ht="15.75" customHeight="1" x14ac:dyDescent="0.25">
      <c r="A13" s="34">
        <f>A9+1</f>
        <v>45615</v>
      </c>
      <c r="B13" s="41"/>
      <c r="C13" s="64"/>
      <c r="D13" s="41"/>
      <c r="E13" s="42"/>
      <c r="F13" s="42"/>
      <c r="G13" s="42"/>
      <c r="H13" s="42"/>
      <c r="I13" s="42"/>
      <c r="J13" s="52"/>
      <c r="K13" s="48"/>
      <c r="L13" s="48"/>
      <c r="M13" s="9"/>
    </row>
    <row r="14" spans="1:17" ht="15.75" x14ac:dyDescent="0.25">
      <c r="A14" s="34"/>
      <c r="B14" s="41"/>
      <c r="C14" s="64"/>
      <c r="D14" s="41"/>
      <c r="E14" s="42"/>
      <c r="F14" s="42"/>
      <c r="G14" s="42"/>
      <c r="H14" s="42"/>
      <c r="I14" s="42"/>
      <c r="J14" s="52"/>
      <c r="K14" s="48"/>
      <c r="L14" s="48"/>
      <c r="M14" s="9"/>
      <c r="Q14" s="8"/>
    </row>
    <row r="15" spans="1:17" ht="15.75" x14ac:dyDescent="0.25">
      <c r="A15" s="4"/>
      <c r="B15" s="53" t="s">
        <v>26</v>
      </c>
      <c r="C15" s="65"/>
      <c r="D15" s="53" t="s">
        <v>26</v>
      </c>
      <c r="E15" s="54"/>
      <c r="F15" s="54"/>
      <c r="G15" s="54"/>
      <c r="H15" s="54"/>
      <c r="I15" s="54"/>
      <c r="J15" s="32" t="str">
        <f>J11</f>
        <v>(a,c,g)</v>
      </c>
      <c r="K15" s="22" t="str">
        <f>K11</f>
        <v>(a,c,g)</v>
      </c>
      <c r="L15" s="22" t="str">
        <f>L11</f>
        <v>(a, c, g)</v>
      </c>
      <c r="M15" s="9"/>
    </row>
    <row r="16" spans="1:17" ht="15.75" customHeight="1" x14ac:dyDescent="0.25">
      <c r="A16" s="3" t="s">
        <v>3</v>
      </c>
      <c r="B16" s="39" t="s">
        <v>30</v>
      </c>
      <c r="C16" s="63"/>
      <c r="D16" s="39" t="s">
        <v>36</v>
      </c>
      <c r="E16" s="40"/>
      <c r="F16" s="40"/>
      <c r="G16" s="40"/>
      <c r="H16" s="40"/>
      <c r="I16" s="40"/>
      <c r="J16" s="51" t="str">
        <f>J8</f>
        <v>Parmesanspaghetti an Tomaten-Paprika-Zucchini-Sauce</v>
      </c>
      <c r="K16" s="47" t="str">
        <f>K8</f>
        <v>Nudelsuppe</v>
      </c>
      <c r="L16" s="47" t="str">
        <f>L8</f>
        <v>Bunte Salatplatte mit Weck</v>
      </c>
      <c r="M16" s="9"/>
    </row>
    <row r="17" spans="1:13" ht="15.75" customHeight="1" x14ac:dyDescent="0.25">
      <c r="A17" s="34">
        <f>A13+1</f>
        <v>45616</v>
      </c>
      <c r="B17" s="41"/>
      <c r="C17" s="64"/>
      <c r="D17" s="41"/>
      <c r="E17" s="42"/>
      <c r="F17" s="42"/>
      <c r="G17" s="42"/>
      <c r="H17" s="42"/>
      <c r="I17" s="42"/>
      <c r="J17" s="52"/>
      <c r="K17" s="48"/>
      <c r="L17" s="48"/>
      <c r="M17" s="9"/>
    </row>
    <row r="18" spans="1:13" ht="15.75" x14ac:dyDescent="0.25">
      <c r="A18" s="34"/>
      <c r="B18" s="41"/>
      <c r="C18" s="64"/>
      <c r="D18" s="41"/>
      <c r="E18" s="42"/>
      <c r="F18" s="42"/>
      <c r="G18" s="42"/>
      <c r="H18" s="42"/>
      <c r="I18" s="42"/>
      <c r="J18" s="52"/>
      <c r="K18" s="48"/>
      <c r="L18" s="48"/>
      <c r="M18" s="9"/>
    </row>
    <row r="19" spans="1:13" ht="15.75" x14ac:dyDescent="0.25">
      <c r="A19" s="4"/>
      <c r="B19" s="53" t="s">
        <v>31</v>
      </c>
      <c r="C19" s="65"/>
      <c r="D19" s="53" t="s">
        <v>26</v>
      </c>
      <c r="E19" s="54"/>
      <c r="F19" s="54"/>
      <c r="G19" s="54"/>
      <c r="H19" s="54"/>
      <c r="I19" s="54"/>
      <c r="J19" s="32" t="str">
        <f>J11</f>
        <v>(a,c,g)</v>
      </c>
      <c r="K19" s="22" t="str">
        <f>K11</f>
        <v>(a,c,g)</v>
      </c>
      <c r="L19" s="22" t="str">
        <f>L11</f>
        <v>(a, c, g)</v>
      </c>
      <c r="M19" s="9"/>
    </row>
    <row r="20" spans="1:13" ht="15.75" customHeight="1" x14ac:dyDescent="0.25">
      <c r="A20" s="3" t="s">
        <v>4</v>
      </c>
      <c r="B20" s="39" t="s">
        <v>32</v>
      </c>
      <c r="C20" s="63"/>
      <c r="D20" s="39" t="s">
        <v>37</v>
      </c>
      <c r="E20" s="40"/>
      <c r="F20" s="40"/>
      <c r="G20" s="40"/>
      <c r="H20" s="40"/>
      <c r="I20" s="40"/>
      <c r="J20" s="51" t="str">
        <f>J8</f>
        <v>Parmesanspaghetti an Tomaten-Paprika-Zucchini-Sauce</v>
      </c>
      <c r="K20" s="47" t="str">
        <f>K8</f>
        <v>Nudelsuppe</v>
      </c>
      <c r="L20" s="47" t="str">
        <f>L8</f>
        <v>Bunte Salatplatte mit Weck</v>
      </c>
      <c r="M20" s="9"/>
    </row>
    <row r="21" spans="1:13" ht="15.75" customHeight="1" x14ac:dyDescent="0.25">
      <c r="A21" s="34">
        <f>A17+1</f>
        <v>45617</v>
      </c>
      <c r="B21" s="41"/>
      <c r="C21" s="64"/>
      <c r="D21" s="41"/>
      <c r="E21" s="42"/>
      <c r="F21" s="42"/>
      <c r="G21" s="42"/>
      <c r="H21" s="42"/>
      <c r="I21" s="42"/>
      <c r="J21" s="52"/>
      <c r="K21" s="48"/>
      <c r="L21" s="48"/>
      <c r="M21" s="9"/>
    </row>
    <row r="22" spans="1:13" ht="15.75" x14ac:dyDescent="0.25">
      <c r="A22" s="34"/>
      <c r="B22" s="41"/>
      <c r="C22" s="64"/>
      <c r="D22" s="41"/>
      <c r="E22" s="42"/>
      <c r="F22" s="42"/>
      <c r="G22" s="42"/>
      <c r="H22" s="42"/>
      <c r="I22" s="42"/>
      <c r="J22" s="52"/>
      <c r="K22" s="48"/>
      <c r="L22" s="48"/>
      <c r="M22" s="9"/>
    </row>
    <row r="23" spans="1:13" ht="16.5" thickBot="1" x14ac:dyDescent="0.3">
      <c r="A23" s="5"/>
      <c r="B23" s="55" t="s">
        <v>33</v>
      </c>
      <c r="C23" s="56"/>
      <c r="D23" s="43" t="s">
        <v>27</v>
      </c>
      <c r="E23" s="44"/>
      <c r="F23" s="44"/>
      <c r="G23" s="44"/>
      <c r="H23" s="44"/>
      <c r="I23" s="44"/>
      <c r="J23" s="33" t="str">
        <f>J11</f>
        <v>(a,c,g)</v>
      </c>
      <c r="K23" s="23" t="str">
        <f>K11</f>
        <v>(a,c,g)</v>
      </c>
      <c r="L23" s="23" t="str">
        <f>L11</f>
        <v>(a, c, g)</v>
      </c>
      <c r="M23" s="9"/>
    </row>
    <row r="24" spans="1:13" x14ac:dyDescent="0.25">
      <c r="J24" s="12"/>
      <c r="K24" s="12"/>
      <c r="L24" s="12"/>
    </row>
    <row r="31" spans="1:13" ht="21" customHeight="1" x14ac:dyDescent="0.25"/>
    <row r="34" spans="4:5" ht="15.75" x14ac:dyDescent="0.25">
      <c r="D34" s="14"/>
      <c r="E34" s="14"/>
    </row>
    <row r="41" spans="4:5" x14ac:dyDescent="0.25">
      <c r="D41" s="12"/>
      <c r="E41" s="12"/>
    </row>
  </sheetData>
  <sheetProtection sheet="1"/>
  <mergeCells count="38">
    <mergeCell ref="B23:C23"/>
    <mergeCell ref="C2:F2"/>
    <mergeCell ref="C3:D3"/>
    <mergeCell ref="L8:L10"/>
    <mergeCell ref="L12:L14"/>
    <mergeCell ref="L16:L18"/>
    <mergeCell ref="L20:L22"/>
    <mergeCell ref="B6:C6"/>
    <mergeCell ref="B7:C7"/>
    <mergeCell ref="B8:C10"/>
    <mergeCell ref="B11:C11"/>
    <mergeCell ref="B12:C14"/>
    <mergeCell ref="B15:C15"/>
    <mergeCell ref="B16:C18"/>
    <mergeCell ref="B19:C19"/>
    <mergeCell ref="B20:C22"/>
    <mergeCell ref="D23:I23"/>
    <mergeCell ref="D16:I18"/>
    <mergeCell ref="D20:I22"/>
    <mergeCell ref="K8:K10"/>
    <mergeCell ref="K12:K14"/>
    <mergeCell ref="K16:K18"/>
    <mergeCell ref="K20:K22"/>
    <mergeCell ref="J8:J10"/>
    <mergeCell ref="J12:J14"/>
    <mergeCell ref="J16:J18"/>
    <mergeCell ref="J20:J22"/>
    <mergeCell ref="D8:I10"/>
    <mergeCell ref="D11:I11"/>
    <mergeCell ref="D15:I15"/>
    <mergeCell ref="D19:I19"/>
    <mergeCell ref="A17:A18"/>
    <mergeCell ref="A21:A22"/>
    <mergeCell ref="D6:I6"/>
    <mergeCell ref="D7:I7"/>
    <mergeCell ref="D12:I14"/>
    <mergeCell ref="A9:A10"/>
    <mergeCell ref="A13:A14"/>
  </mergeCells>
  <dataValidations count="2">
    <dataValidation type="list" allowBlank="1" showInputMessage="1" showErrorMessage="1" sqref="G2">
      <formula1>Kalenderwochen</formula1>
    </dataValidation>
    <dataValidation type="list" allowBlank="1" showInputMessage="1" showErrorMessage="1" sqref="I2">
      <formula1>Kalenderjahre</formula1>
    </dataValidation>
  </dataValidations>
  <pageMargins left="0.23622047244094491" right="0.23622047244094491" top="0.59055118110236227"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21" t="s">
        <v>18</v>
      </c>
      <c r="B1" t="s">
        <v>17</v>
      </c>
      <c r="C1" s="21"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sheetProtection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 sqref="D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sheetProtection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Spitzmüller Partyservice</cp:lastModifiedBy>
  <cp:lastPrinted>2024-10-30T13:21:19Z</cp:lastPrinted>
  <dcterms:created xsi:type="dcterms:W3CDTF">2017-02-06T06:52:49Z</dcterms:created>
  <dcterms:modified xsi:type="dcterms:W3CDTF">2024-11-06T13:25:11Z</dcterms:modified>
</cp:coreProperties>
</file>